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e - pc\Documents\Bandholm Sejlklub\"/>
    </mc:Choice>
  </mc:AlternateContent>
  <bookViews>
    <workbookView xWindow="0" yWindow="0" windowWidth="15345" windowHeight="4455" xr2:uid="{5B905443-508B-49EA-836B-510B83A6D893}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2" i="1"/>
  <c r="F12" i="1"/>
  <c r="B37" i="1"/>
  <c r="B39" i="1" s="1"/>
  <c r="D37" i="1"/>
  <c r="F37" i="1"/>
  <c r="D39" i="1"/>
  <c r="F39" i="1"/>
  <c r="E45" i="1"/>
  <c r="B46" i="1"/>
</calcChain>
</file>

<file path=xl/sharedStrings.xml><?xml version="1.0" encoding="utf-8"?>
<sst xmlns="http://schemas.openxmlformats.org/spreadsheetml/2006/main" count="47" uniqueCount="44">
  <si>
    <t>Indtægter:</t>
  </si>
  <si>
    <t>Kontingent</t>
  </si>
  <si>
    <t>Sponsorer</t>
  </si>
  <si>
    <t>Aktiv. Lolland Kom.</t>
  </si>
  <si>
    <t>Kapsejladser</t>
  </si>
  <si>
    <t>Sejlrenden v/Askø</t>
  </si>
  <si>
    <t>Fejøcamp</t>
  </si>
  <si>
    <t>Salg af drikkevarer</t>
  </si>
  <si>
    <t>Standere og trøjer</t>
  </si>
  <si>
    <t>GoMarina</t>
  </si>
  <si>
    <t>I alt</t>
  </si>
  <si>
    <t>Udgifter:</t>
  </si>
  <si>
    <t>Kontingenter</t>
  </si>
  <si>
    <t>Køb af drikkevarer</t>
  </si>
  <si>
    <t>Køb af mad</t>
  </si>
  <si>
    <t>Forsikringer</t>
  </si>
  <si>
    <t>Køb af materiel</t>
  </si>
  <si>
    <t>Vedligeh. Materiel</t>
  </si>
  <si>
    <t>Bøjer v/Askø</t>
  </si>
  <si>
    <t>Præmier</t>
  </si>
  <si>
    <t>Gaver</t>
  </si>
  <si>
    <t>Gebyrer</t>
  </si>
  <si>
    <t>Klubaften</t>
  </si>
  <si>
    <t>GoMarina/Havnehuset</t>
  </si>
  <si>
    <t>Kran</t>
  </si>
  <si>
    <t>Udbetalt sponsorat</t>
  </si>
  <si>
    <t>Ungdomsafdelingen</t>
  </si>
  <si>
    <t>Webhotel</t>
  </si>
  <si>
    <t>Rengøring</t>
  </si>
  <si>
    <t>Kontorartikler</t>
  </si>
  <si>
    <t>Benzin</t>
  </si>
  <si>
    <t>Årets resultat</t>
  </si>
  <si>
    <t>Balance</t>
  </si>
  <si>
    <t>STATUS:</t>
  </si>
  <si>
    <t>Aktiver</t>
  </si>
  <si>
    <t>Danske Bank</t>
  </si>
  <si>
    <t>Jyske Bank</t>
  </si>
  <si>
    <t>Kasse</t>
  </si>
  <si>
    <t>Passiver</t>
  </si>
  <si>
    <t>1.1.2017</t>
  </si>
  <si>
    <t>Resultat</t>
  </si>
  <si>
    <t>31.12.17</t>
  </si>
  <si>
    <t>Formue i alt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</si>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</sst>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43" fontId="3" fillId="0" borderId="0" xfId="1" applyFont="1"/>
    <xf numFmtId="164" fontId="3" fillId="0" borderId="1" xfId="1" applyNumberFormat="1" applyFont="1" applyBorder="1"/>
    <xf numFmtId="43" fontId="4" fillId="0" borderId="1" xfId="1" applyFont="1" applyBorder="1"/>
    <xf numFmtId="43" fontId="3" fillId="0" borderId="4" xfId="1" applyFont="1" applyBorder="1"/>
    <xf numFmtId="164" fontId="3" fillId="0" borderId="1" xfId="1" applyNumberFormat="1" applyFont="1" applyFill="1" applyBorder="1"/>
    <xf numFmtId="43" fontId="3" fillId="0" borderId="3" xfId="1" applyFont="1" applyBorder="1"/>
    <xf numFmtId="164" fontId="3" fillId="0" borderId="1" xfId="0" applyNumberFormat="1" applyFont="1" applyBorder="1"/>
    <xf numFmtId="43" fontId="3" fillId="0" borderId="2" xfId="1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C8C72-0173-4DCA-A10B-177FCA446162}">
  <dimension ref="A1:F46"/>
  <sheetViews>
    <sheetView tabSelected="1" showWhiteSpace="0" view="pageLayout" zoomScaleNormal="100" workbookViewId="0">
      <selection activeCell="I8" sqref="I8"/>
    </sheetView>
  </sheetViews>
  <sheetFormatPr defaultRowHeight="15.75" x14ac:dyDescent="0.25"/>
  <cols>
    <col min="1" max="1" width="19.28515625" style="2" customWidth="1"/>
    <col min="2" max="2" width="12.42578125" style="2" customWidth="1"/>
    <col min="3" max="3" width="9.140625" style="2"/>
    <col min="4" max="5" width="11.28515625" style="2" bestFit="1" customWidth="1"/>
    <col min="6" max="6" width="10.5703125" style="2" bestFit="1" customWidth="1"/>
    <col min="7" max="16384" width="9.140625" style="2"/>
  </cols>
  <sheetData>
    <row r="1" spans="1:6" x14ac:dyDescent="0.25">
      <c r="A1" s="1" t="s">
        <v>0</v>
      </c>
      <c r="F1" s="3" t="s">
        <v>43</v>
      </c>
    </row>
    <row r="2" spans="1:6" x14ac:dyDescent="0.25">
      <c r="D2" s="1">
        <v>2016</v>
      </c>
      <c r="F2" s="4">
        <v>2018</v>
      </c>
    </row>
    <row r="3" spans="1:6" x14ac:dyDescent="0.25">
      <c r="A3" s="5" t="s">
        <v>1</v>
      </c>
      <c r="B3" s="6">
        <v>22350</v>
      </c>
      <c r="C3" s="7"/>
      <c r="D3" s="6">
        <v>23300</v>
      </c>
      <c r="F3" s="8">
        <v>23000</v>
      </c>
    </row>
    <row r="4" spans="1:6" x14ac:dyDescent="0.25">
      <c r="A4" s="5" t="s">
        <v>2</v>
      </c>
      <c r="B4" s="6">
        <v>36854.44</v>
      </c>
      <c r="C4" s="7"/>
      <c r="D4" s="6">
        <v>3959</v>
      </c>
      <c r="F4" s="8">
        <v>854.44</v>
      </c>
    </row>
    <row r="5" spans="1:6" x14ac:dyDescent="0.25">
      <c r="A5" s="5" t="s">
        <v>3</v>
      </c>
      <c r="B5" s="6">
        <v>23300</v>
      </c>
      <c r="C5" s="7"/>
      <c r="D5" s="6">
        <v>3156</v>
      </c>
      <c r="F5" s="8">
        <v>3500</v>
      </c>
    </row>
    <row r="6" spans="1:6" x14ac:dyDescent="0.25">
      <c r="A6" s="5" t="s">
        <v>4</v>
      </c>
      <c r="B6" s="6">
        <v>2300</v>
      </c>
      <c r="C6" s="7"/>
      <c r="D6" s="6">
        <v>1200</v>
      </c>
      <c r="F6" s="8">
        <v>2500</v>
      </c>
    </row>
    <row r="7" spans="1:6" x14ac:dyDescent="0.25">
      <c r="A7" s="5" t="s">
        <v>5</v>
      </c>
      <c r="B7" s="6">
        <v>10295.43</v>
      </c>
      <c r="C7" s="7"/>
      <c r="D7" s="6">
        <v>10077.74</v>
      </c>
      <c r="F7" s="8">
        <v>10500</v>
      </c>
    </row>
    <row r="8" spans="1:6" x14ac:dyDescent="0.25">
      <c r="A8" s="5" t="s">
        <v>6</v>
      </c>
      <c r="B8" s="6">
        <v>17210</v>
      </c>
      <c r="C8" s="7"/>
      <c r="D8" s="6">
        <v>21140</v>
      </c>
      <c r="F8" s="8">
        <v>18000</v>
      </c>
    </row>
    <row r="9" spans="1:6" x14ac:dyDescent="0.25">
      <c r="A9" s="5" t="s">
        <v>7</v>
      </c>
      <c r="B9" s="6">
        <v>1692.5</v>
      </c>
      <c r="C9" s="7"/>
      <c r="D9" s="6">
        <v>3189.5</v>
      </c>
      <c r="F9" s="8">
        <v>1500</v>
      </c>
    </row>
    <row r="10" spans="1:6" x14ac:dyDescent="0.25">
      <c r="A10" s="5" t="s">
        <v>8</v>
      </c>
      <c r="B10" s="6">
        <v>200</v>
      </c>
      <c r="C10" s="7"/>
      <c r="D10" s="6">
        <v>330</v>
      </c>
      <c r="F10" s="8">
        <v>200</v>
      </c>
    </row>
    <row r="11" spans="1:6" x14ac:dyDescent="0.25">
      <c r="A11" s="5" t="s">
        <v>9</v>
      </c>
      <c r="B11" s="6">
        <v>3342.36</v>
      </c>
      <c r="C11" s="7"/>
      <c r="D11" s="6">
        <v>0</v>
      </c>
      <c r="F11" s="8">
        <v>0</v>
      </c>
    </row>
    <row r="12" spans="1:6" x14ac:dyDescent="0.25">
      <c r="A12" s="5" t="s">
        <v>10</v>
      </c>
      <c r="B12" s="9">
        <f>SUM(B3:B11)</f>
        <v>117544.73</v>
      </c>
      <c r="C12" s="7"/>
      <c r="D12" s="6">
        <f>SUM(D3:D11)</f>
        <v>66352.239999999991</v>
      </c>
      <c r="F12" s="8">
        <f>SUM(F3:F11)</f>
        <v>60054.44</v>
      </c>
    </row>
    <row r="14" spans="1:6" x14ac:dyDescent="0.25">
      <c r="A14" s="1" t="s">
        <v>11</v>
      </c>
    </row>
    <row r="16" spans="1:6" x14ac:dyDescent="0.25">
      <c r="A16" s="5" t="s">
        <v>12</v>
      </c>
      <c r="B16" s="6">
        <v>5900.4</v>
      </c>
      <c r="C16" s="7"/>
      <c r="D16" s="6">
        <v>6433.2</v>
      </c>
      <c r="F16" s="8">
        <v>6000</v>
      </c>
    </row>
    <row r="17" spans="1:6" x14ac:dyDescent="0.25">
      <c r="A17" s="5" t="s">
        <v>13</v>
      </c>
      <c r="B17" s="6">
        <v>2190.37</v>
      </c>
      <c r="C17" s="7"/>
      <c r="D17" s="6">
        <v>871.45</v>
      </c>
      <c r="F17" s="8">
        <v>1000</v>
      </c>
    </row>
    <row r="18" spans="1:6" x14ac:dyDescent="0.25">
      <c r="A18" s="5" t="s">
        <v>14</v>
      </c>
      <c r="B18" s="6">
        <v>1366.65</v>
      </c>
      <c r="C18" s="7"/>
      <c r="D18" s="6">
        <v>1363.85</v>
      </c>
      <c r="F18" s="8">
        <v>1500</v>
      </c>
    </row>
    <row r="19" spans="1:6" x14ac:dyDescent="0.25">
      <c r="A19" s="5" t="s">
        <v>15</v>
      </c>
      <c r="B19" s="6">
        <v>2060</v>
      </c>
      <c r="C19" s="7"/>
      <c r="D19" s="6">
        <v>2143.3200000000002</v>
      </c>
      <c r="F19" s="8">
        <v>3500</v>
      </c>
    </row>
    <row r="20" spans="1:6" x14ac:dyDescent="0.25">
      <c r="A20" s="5" t="s">
        <v>16</v>
      </c>
      <c r="B20" s="6">
        <v>39900</v>
      </c>
      <c r="C20" s="7"/>
      <c r="D20" s="6">
        <v>2500</v>
      </c>
      <c r="F20" s="8">
        <v>16100</v>
      </c>
    </row>
    <row r="21" spans="1:6" x14ac:dyDescent="0.25">
      <c r="A21" s="5" t="s">
        <v>17</v>
      </c>
      <c r="B21" s="6">
        <v>5015.1499999999996</v>
      </c>
      <c r="C21" s="7"/>
      <c r="D21" s="6">
        <v>5075.05</v>
      </c>
      <c r="F21" s="8">
        <v>5000</v>
      </c>
    </row>
    <row r="22" spans="1:6" x14ac:dyDescent="0.25">
      <c r="A22" s="5" t="s">
        <v>18</v>
      </c>
      <c r="B22" s="6">
        <v>750</v>
      </c>
      <c r="C22" s="7"/>
      <c r="D22" s="6">
        <v>500</v>
      </c>
      <c r="F22" s="8">
        <v>1000</v>
      </c>
    </row>
    <row r="23" spans="1:6" x14ac:dyDescent="0.25">
      <c r="A23" s="5" t="s">
        <v>4</v>
      </c>
      <c r="B23" s="6">
        <v>3442.63</v>
      </c>
      <c r="C23" s="7"/>
      <c r="D23" s="6">
        <v>3813.5</v>
      </c>
      <c r="F23" s="8">
        <v>3500</v>
      </c>
    </row>
    <row r="24" spans="1:6" x14ac:dyDescent="0.25">
      <c r="A24" s="5" t="s">
        <v>19</v>
      </c>
      <c r="B24" s="6">
        <v>150</v>
      </c>
      <c r="C24" s="7"/>
      <c r="D24" s="6">
        <v>455</v>
      </c>
      <c r="F24" s="8">
        <v>500</v>
      </c>
    </row>
    <row r="25" spans="1:6" x14ac:dyDescent="0.25">
      <c r="A25" s="5" t="s">
        <v>20</v>
      </c>
      <c r="B25" s="6">
        <v>1142.95</v>
      </c>
      <c r="C25" s="7"/>
      <c r="D25" s="6">
        <v>0</v>
      </c>
      <c r="F25" s="8">
        <v>0</v>
      </c>
    </row>
    <row r="26" spans="1:6" x14ac:dyDescent="0.25">
      <c r="A26" s="5" t="s">
        <v>21</v>
      </c>
      <c r="B26" s="6">
        <v>370</v>
      </c>
      <c r="C26" s="7"/>
      <c r="D26" s="6">
        <v>264</v>
      </c>
      <c r="F26" s="8">
        <v>400</v>
      </c>
    </row>
    <row r="27" spans="1:6" x14ac:dyDescent="0.25">
      <c r="A27" s="5" t="s">
        <v>22</v>
      </c>
      <c r="B27" s="6">
        <v>490.85</v>
      </c>
      <c r="C27" s="7"/>
      <c r="D27" s="6">
        <v>887</v>
      </c>
      <c r="F27" s="8">
        <v>1000</v>
      </c>
    </row>
    <row r="28" spans="1:6" x14ac:dyDescent="0.25">
      <c r="A28" s="5" t="s">
        <v>23</v>
      </c>
      <c r="B28" s="6">
        <v>3342.36</v>
      </c>
      <c r="C28" s="7"/>
      <c r="D28" s="6">
        <v>0</v>
      </c>
      <c r="F28" s="8"/>
    </row>
    <row r="29" spans="1:6" x14ac:dyDescent="0.25">
      <c r="A29" s="5" t="s">
        <v>24</v>
      </c>
      <c r="B29" s="6">
        <v>2000</v>
      </c>
      <c r="C29" s="7"/>
      <c r="D29" s="6">
        <v>1380</v>
      </c>
      <c r="F29" s="8">
        <v>2000</v>
      </c>
    </row>
    <row r="30" spans="1:6" x14ac:dyDescent="0.25">
      <c r="A30" s="5" t="s">
        <v>25</v>
      </c>
      <c r="B30" s="6">
        <v>20000</v>
      </c>
      <c r="C30" s="7"/>
      <c r="D30" s="6">
        <v>0</v>
      </c>
      <c r="F30" s="8"/>
    </row>
    <row r="31" spans="1:6" x14ac:dyDescent="0.25">
      <c r="A31" s="5" t="s">
        <v>26</v>
      </c>
      <c r="B31" s="6">
        <v>1045.74</v>
      </c>
      <c r="C31" s="7"/>
      <c r="D31" s="6">
        <v>0</v>
      </c>
      <c r="F31" s="8">
        <v>1500</v>
      </c>
    </row>
    <row r="32" spans="1:6" x14ac:dyDescent="0.25">
      <c r="A32" s="5" t="s">
        <v>6</v>
      </c>
      <c r="B32" s="6">
        <v>11785.75</v>
      </c>
      <c r="C32" s="7"/>
      <c r="D32" s="6">
        <v>15843.69</v>
      </c>
      <c r="F32" s="8">
        <v>12000</v>
      </c>
    </row>
    <row r="33" spans="1:6" x14ac:dyDescent="0.25">
      <c r="A33" s="5" t="s">
        <v>27</v>
      </c>
      <c r="B33" s="6">
        <v>394.39</v>
      </c>
      <c r="C33" s="7"/>
      <c r="D33" s="6">
        <v>394.39</v>
      </c>
      <c r="F33" s="8">
        <v>400</v>
      </c>
    </row>
    <row r="34" spans="1:6" x14ac:dyDescent="0.25">
      <c r="A34" s="5" t="s">
        <v>28</v>
      </c>
      <c r="B34" s="6">
        <v>13600</v>
      </c>
      <c r="C34" s="7"/>
      <c r="D34" s="6">
        <v>16200</v>
      </c>
      <c r="F34" s="8">
        <v>14000</v>
      </c>
    </row>
    <row r="35" spans="1:6" x14ac:dyDescent="0.25">
      <c r="A35" s="5" t="s">
        <v>29</v>
      </c>
      <c r="B35" s="6">
        <v>0</v>
      </c>
      <c r="C35" s="7"/>
      <c r="D35" s="6">
        <v>448.15</v>
      </c>
      <c r="F35" s="8"/>
    </row>
    <row r="36" spans="1:6" ht="16.5" thickBot="1" x14ac:dyDescent="0.3">
      <c r="A36" s="5" t="s">
        <v>30</v>
      </c>
      <c r="B36" s="10">
        <v>671.25</v>
      </c>
      <c r="C36" s="7"/>
      <c r="D36" s="6">
        <v>642.42999999999995</v>
      </c>
      <c r="F36" s="11">
        <v>2000</v>
      </c>
    </row>
    <row r="37" spans="1:6" x14ac:dyDescent="0.25">
      <c r="A37" s="5" t="s">
        <v>10</v>
      </c>
      <c r="B37" s="12">
        <f>SUM(B16:B36)</f>
        <v>115618.48999999999</v>
      </c>
      <c r="C37" s="7"/>
      <c r="D37" s="6">
        <f>SUM(D16:D36)</f>
        <v>59215.03</v>
      </c>
      <c r="F37" s="13">
        <f>SUM(F16:F36)</f>
        <v>71400</v>
      </c>
    </row>
    <row r="38" spans="1:6" x14ac:dyDescent="0.25">
      <c r="A38" s="5" t="s">
        <v>31</v>
      </c>
      <c r="B38" s="14">
        <v>1926.24</v>
      </c>
      <c r="C38" s="7"/>
      <c r="D38" s="6">
        <v>7137.21</v>
      </c>
      <c r="F38" s="11">
        <v>-11346</v>
      </c>
    </row>
    <row r="39" spans="1:6" x14ac:dyDescent="0.25">
      <c r="A39" s="5" t="s">
        <v>32</v>
      </c>
      <c r="B39" s="9">
        <f>SUM(B37:B38)</f>
        <v>117544.73</v>
      </c>
      <c r="C39" s="7"/>
      <c r="D39" s="6">
        <f>SUM(D37:D38)</f>
        <v>66352.240000000005</v>
      </c>
      <c r="F39" s="8">
        <f>SUM(F37:F38)</f>
        <v>60054</v>
      </c>
    </row>
    <row r="41" spans="1:6" x14ac:dyDescent="0.25">
      <c r="A41" s="15" t="s">
        <v>33</v>
      </c>
      <c r="D41" s="16"/>
    </row>
    <row r="42" spans="1:6" x14ac:dyDescent="0.25">
      <c r="B42" s="17" t="s">
        <v>34</v>
      </c>
      <c r="E42" s="17" t="s">
        <v>38</v>
      </c>
    </row>
    <row r="43" spans="1:6" x14ac:dyDescent="0.25">
      <c r="A43" s="18" t="s">
        <v>35</v>
      </c>
      <c r="B43" s="6">
        <v>63450.38</v>
      </c>
      <c r="D43" s="5" t="s">
        <v>39</v>
      </c>
      <c r="E43" s="6">
        <v>67952.460000000006</v>
      </c>
    </row>
    <row r="44" spans="1:6" x14ac:dyDescent="0.25">
      <c r="A44" s="18" t="s">
        <v>36</v>
      </c>
      <c r="B44" s="6">
        <v>1985.32</v>
      </c>
      <c r="D44" s="5" t="s">
        <v>40</v>
      </c>
      <c r="E44" s="6">
        <v>1926.24</v>
      </c>
    </row>
    <row r="45" spans="1:6" x14ac:dyDescent="0.25">
      <c r="A45" s="18" t="s">
        <v>37</v>
      </c>
      <c r="B45" s="6">
        <v>4443</v>
      </c>
      <c r="D45" s="5" t="s">
        <v>41</v>
      </c>
      <c r="E45" s="9">
        <f>SUM(E43:E44)</f>
        <v>69878.700000000012</v>
      </c>
    </row>
    <row r="46" spans="1:6" x14ac:dyDescent="0.25">
      <c r="A46" s="5" t="s">
        <v>42</v>
      </c>
      <c r="B46" s="9">
        <f>SUM(B43:B45)</f>
        <v>69878.7</v>
      </c>
    </row>
  </sheetData>
  <pageMargins left="0.7" right="0.7" top="0.75" bottom="0.75" header="0.3" footer="0.3"/>
  <pageSetup paperSize="9" orientation="portrait" horizontalDpi="0" verticalDpi="0" r:id="rId1"/>
  <headerFooter>
    <oddHeader>&amp;L&amp;14BANDHOLM SEJLKLUB&amp;C&amp;14Resultatopgørelse&amp;R&amp;14 1.1.17 - 31.12.2017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- pc</dc:creator>
  <cp:lastModifiedBy>Ole - pc</cp:lastModifiedBy>
  <cp:lastPrinted>2018-02-23T10:02:50Z</cp:lastPrinted>
  <dcterms:created xsi:type="dcterms:W3CDTF">2018-02-21T13:58:00Z</dcterms:created>
  <dcterms:modified xsi:type="dcterms:W3CDTF">2018-02-23T10:07:47Z</dcterms:modified>
</cp:coreProperties>
</file>